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https://clemson-my.sharepoint.com/personal/akantro_clemson_edu/Documents/Files/Programs &amp; Projects/Clemson/"/>
    </mc:Choice>
  </mc:AlternateContent>
  <xr:revisionPtr revIDLastSave="2" documentId="13_ncr:1_{FF46D0C7-5664-1445-BE49-3471612C37E3}" xr6:coauthVersionLast="47" xr6:coauthVersionMax="47" xr10:uidLastSave="{1FCB8F22-F765-6649-A964-272290EEC9BF}"/>
  <bookViews>
    <workbookView minimized="1" xWindow="-31380" yWindow="-1880" windowWidth="30240" windowHeight="18880" activeTab="2" xr2:uid="{00000000-000D-0000-FFFF-FFFF00000000}"/>
  </bookViews>
  <sheets>
    <sheet name="Instructions" sheetId="4" r:id="rId1"/>
    <sheet name="Crop &amp; Measurement Type Lists" sheetId="1" r:id="rId2"/>
    <sheet name="Field Yield Records" sheetId="2" r:id="rId3"/>
    <sheet name="Summary Information" sheetId="5" state="hidden" r:id="rId4"/>
    <sheet name="Pull Down Menu Items" sheetId="3" state="hidden" r:id="rId5"/>
  </sheets>
  <definedNames>
    <definedName name="Annual_Crop">'Pull Down Menu Items'!$F$2:$F$6</definedName>
    <definedName name="AnnualCrop">'Pull Down Menu Items'!$F$2:$F$15</definedName>
    <definedName name="Bushels">'Pull Down Menu Items'!$H$2:$H$6</definedName>
    <definedName name="CropType">'Crop &amp; Measurement Type Lists'!$B$2:$B$31</definedName>
    <definedName name="Dryland">'Pull Down Menu Items'!$B$2:$B$3</definedName>
    <definedName name="Owned">'Pull Down Menu Items'!$D$2:$D$3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2" l="1"/>
  <c r="L10" i="2" s="1"/>
  <c r="J11" i="2"/>
  <c r="L11" i="2" s="1"/>
  <c r="J12" i="2"/>
  <c r="L12" i="2" s="1"/>
  <c r="J13" i="2"/>
  <c r="L13" i="2" s="1"/>
  <c r="J14" i="2"/>
  <c r="L14" i="2" s="1"/>
  <c r="J15" i="2"/>
  <c r="J16" i="2"/>
  <c r="L16" i="2" s="1"/>
  <c r="J17" i="2"/>
  <c r="L17" i="2" s="1"/>
  <c r="J18" i="2"/>
  <c r="L18" i="2" s="1"/>
  <c r="J19" i="2"/>
  <c r="L19" i="2" s="1"/>
  <c r="J20" i="2"/>
  <c r="J21" i="2"/>
  <c r="J22" i="2"/>
  <c r="L22" i="2" s="1"/>
  <c r="J23" i="2"/>
  <c r="J24" i="2"/>
  <c r="L24" i="2" s="1"/>
  <c r="J25" i="2"/>
  <c r="L25" i="2" s="1"/>
  <c r="J26" i="2"/>
  <c r="L26" i="2" s="1"/>
  <c r="J27" i="2"/>
  <c r="L27" i="2" s="1"/>
  <c r="J28" i="2"/>
  <c r="J29" i="2"/>
  <c r="L29" i="2" s="1"/>
  <c r="J30" i="2"/>
  <c r="L30" i="2" s="1"/>
  <c r="J31" i="2"/>
  <c r="L31" i="2" s="1"/>
  <c r="J32" i="2"/>
  <c r="L32" i="2" s="1"/>
  <c r="J33" i="2"/>
  <c r="L33" i="2" s="1"/>
  <c r="J34" i="2"/>
  <c r="L34" i="2" s="1"/>
  <c r="J35" i="2"/>
  <c r="L35" i="2" s="1"/>
  <c r="J36" i="2"/>
  <c r="J37" i="2"/>
  <c r="L37" i="2" s="1"/>
  <c r="J38" i="2"/>
  <c r="L38" i="2" s="1"/>
  <c r="J39" i="2"/>
  <c r="L39" i="2" s="1"/>
  <c r="J40" i="2"/>
  <c r="L40" i="2" s="1"/>
  <c r="J41" i="2"/>
  <c r="L41" i="2" s="1"/>
  <c r="J42" i="2"/>
  <c r="L42" i="2" s="1"/>
  <c r="J43" i="2"/>
  <c r="L43" i="2" s="1"/>
  <c r="J44" i="2"/>
  <c r="L44" i="2" s="1"/>
  <c r="J45" i="2"/>
  <c r="L45" i="2" s="1"/>
  <c r="J46" i="2"/>
  <c r="L46" i="2" s="1"/>
  <c r="J9" i="2"/>
  <c r="L9" i="2" s="1"/>
  <c r="L15" i="2"/>
  <c r="L23" i="2"/>
  <c r="L36" i="2"/>
  <c r="L28" i="2"/>
  <c r="L21" i="2"/>
  <c r="L20" i="2"/>
  <c r="K10" i="2"/>
  <c r="K9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11" i="2"/>
  <c r="M11" i="2"/>
  <c r="M10" i="2"/>
  <c r="M9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12" i="2"/>
</calcChain>
</file>

<file path=xl/sharedStrings.xml><?xml version="1.0" encoding="utf-8"?>
<sst xmlns="http://schemas.openxmlformats.org/spreadsheetml/2006/main" count="110" uniqueCount="96">
  <si>
    <t>Crop 10</t>
  </si>
  <si>
    <t>Crop 11</t>
  </si>
  <si>
    <t>Crop 12</t>
  </si>
  <si>
    <t>Crop 13</t>
  </si>
  <si>
    <t>Crop 14</t>
  </si>
  <si>
    <t>Crop 15</t>
  </si>
  <si>
    <t>Crop 16</t>
  </si>
  <si>
    <t>Crop 17</t>
  </si>
  <si>
    <t>Crop 18</t>
  </si>
  <si>
    <t>Crop 19</t>
  </si>
  <si>
    <t>Crop 20</t>
  </si>
  <si>
    <t>Crop 21</t>
  </si>
  <si>
    <t>Crop 22</t>
  </si>
  <si>
    <t>Crop 23</t>
  </si>
  <si>
    <t>Crop 24</t>
  </si>
  <si>
    <t>Crop 25</t>
  </si>
  <si>
    <t>Crop 26</t>
  </si>
  <si>
    <t>Crop 27</t>
  </si>
  <si>
    <t>Crop 28</t>
  </si>
  <si>
    <t>Crop 29</t>
  </si>
  <si>
    <t>Crop 30</t>
  </si>
  <si>
    <t>Crop Type</t>
  </si>
  <si>
    <t>Dryland/Irrigated</t>
  </si>
  <si>
    <t>Rented/Owned</t>
  </si>
  <si>
    <t>Corn</t>
  </si>
  <si>
    <t>Fill In Your Crop Types</t>
  </si>
  <si>
    <t>Irrigated</t>
  </si>
  <si>
    <t>Dryland</t>
  </si>
  <si>
    <t>Rented</t>
  </si>
  <si>
    <t>Owned</t>
  </si>
  <si>
    <t>Annual Crop</t>
  </si>
  <si>
    <t>Bushels</t>
  </si>
  <si>
    <t>Tons</t>
  </si>
  <si>
    <t>Pounds</t>
  </si>
  <si>
    <t>Measurement Per Acre</t>
  </si>
  <si>
    <t>How Many Acres</t>
  </si>
  <si>
    <t>Total Yield</t>
  </si>
  <si>
    <t>Soybeans</t>
  </si>
  <si>
    <t>Wheat</t>
  </si>
  <si>
    <t xml:space="preserve">6th Year of Establishment </t>
  </si>
  <si>
    <t xml:space="preserve">7th Year of Establishment </t>
  </si>
  <si>
    <t xml:space="preserve">8th Year of Establishment </t>
  </si>
  <si>
    <t xml:space="preserve">9th Year of Establishment </t>
  </si>
  <si>
    <t xml:space="preserve">10th Year of Establishment </t>
  </si>
  <si>
    <t xml:space="preserve">11th Year of Establishment </t>
  </si>
  <si>
    <t xml:space="preserve">12th Year of Establishment </t>
  </si>
  <si>
    <t xml:space="preserve">Mature Perennial </t>
  </si>
  <si>
    <t>Yield Measurement Per Acre</t>
  </si>
  <si>
    <t>Type 10</t>
  </si>
  <si>
    <t>Type 11</t>
  </si>
  <si>
    <t>Type 12</t>
  </si>
  <si>
    <t>Type 13</t>
  </si>
  <si>
    <t>Type 14</t>
  </si>
  <si>
    <t>Type 15</t>
  </si>
  <si>
    <t>Type 16</t>
  </si>
  <si>
    <t>Type 17</t>
  </si>
  <si>
    <t>Type 18</t>
  </si>
  <si>
    <t>Type 19</t>
  </si>
  <si>
    <t>Type 20</t>
  </si>
  <si>
    <t>Type 21</t>
  </si>
  <si>
    <t>Type 22</t>
  </si>
  <si>
    <t>Type 23</t>
  </si>
  <si>
    <t>Type 24</t>
  </si>
  <si>
    <t>Type 25</t>
  </si>
  <si>
    <t>Type 26</t>
  </si>
  <si>
    <t>Type 27</t>
  </si>
  <si>
    <t>Type 28</t>
  </si>
  <si>
    <t>Type 29</t>
  </si>
  <si>
    <t>Type 30</t>
  </si>
  <si>
    <t>Crop Description</t>
  </si>
  <si>
    <t>Land Description</t>
  </si>
  <si>
    <t>Establishment/Hay Cutting/Annual</t>
  </si>
  <si>
    <t>1st Hay Cutting/Year of Establishment</t>
  </si>
  <si>
    <t>2nd Hay Cutting/Year of Establishment</t>
  </si>
  <si>
    <t xml:space="preserve">3rd Hay Cutting/Year of Establishment </t>
  </si>
  <si>
    <t>4th Hay Cutting/Year of Establishment</t>
  </si>
  <si>
    <t xml:space="preserve">5th Hay Cutting/Year of Establishment </t>
  </si>
  <si>
    <t>4. Begin to enter your own annual production records</t>
  </si>
  <si>
    <t>5. NOTES: The CROP DESCRIPTION column should contain specific information about the crop type such as variety and other pertenant information</t>
  </si>
  <si>
    <t>6. NOTES: The LAND DESCRIPTION column should contain specific information about the land or fields used to produce the crop such as its location and other identifiable information.</t>
  </si>
  <si>
    <t>Home place</t>
  </si>
  <si>
    <t>Yield Per Acre</t>
  </si>
  <si>
    <r>
      <t>1. Click on the</t>
    </r>
    <r>
      <rPr>
        <i/>
        <sz val="18"/>
        <color theme="1"/>
        <rFont val="Calibri"/>
        <family val="2"/>
        <scheme val="minor"/>
      </rPr>
      <t xml:space="preserve"> Crop &amp; Measurement Type Lists</t>
    </r>
    <r>
      <rPr>
        <sz val="18"/>
        <color theme="1"/>
        <rFont val="Calibri"/>
        <family val="2"/>
        <scheme val="minor"/>
      </rPr>
      <t xml:space="preserve"> worksheet Tab</t>
    </r>
  </si>
  <si>
    <r>
      <t xml:space="preserve">3. Click on the </t>
    </r>
    <r>
      <rPr>
        <i/>
        <sz val="18"/>
        <color theme="1"/>
        <rFont val="Calibri"/>
        <family val="2"/>
        <scheme val="minor"/>
      </rPr>
      <t>Field Yields Records</t>
    </r>
    <r>
      <rPr>
        <sz val="18"/>
        <color theme="1"/>
        <rFont val="Calibri"/>
        <family val="2"/>
        <scheme val="minor"/>
      </rPr>
      <t xml:space="preserve"> worksheet tab</t>
    </r>
  </si>
  <si>
    <t>Peanuts</t>
  </si>
  <si>
    <t>Cotton</t>
  </si>
  <si>
    <t>Pull Down</t>
  </si>
  <si>
    <t>a. Each of the items in red can be deleted or modified to add your specific crop type and per acre yield measurement</t>
  </si>
  <si>
    <t>a. Some of the columns use a pull down menu  for you to enter information including for those that you provided in the Crop &amp; Measurement Type List(s) worksheet.</t>
  </si>
  <si>
    <t>b. Columns that utilize a pull down menu are indicated as such at the top of the column, these include: Crop Type, Establishment/Hay Cutting/Annual/Perennial, Dryland/Irrigated, Rented/Owned</t>
  </si>
  <si>
    <t>Roundup Ready</t>
  </si>
  <si>
    <t>*Spreadsheet Created by Dr. Adam j. Kantrovich, Extension Specialist. akantro@clemson.edu</t>
  </si>
  <si>
    <t>Tobacco</t>
  </si>
  <si>
    <t>Cucumber</t>
  </si>
  <si>
    <t>Pickling Cukes</t>
  </si>
  <si>
    <t>Sweet Potato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</si>
</sst>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" fillId="0" borderId="0" xfId="0" applyFont="1"/>
    <xf numFmtId="0" fontId="1" fillId="0" borderId="0" xfId="0" applyFont="1" applyProtection="1">
      <protection locked="0"/>
    </xf>
    <xf numFmtId="0" fontId="0" fillId="2" borderId="0" xfId="0" applyFill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center"/>
      <protection locked="0"/>
    </xf>
    <xf numFmtId="0" fontId="0" fillId="0" borderId="14" xfId="0" applyBorder="1" applyProtection="1">
      <protection hidden="1"/>
    </xf>
    <xf numFmtId="0" fontId="0" fillId="2" borderId="4" xfId="0" applyFill="1" applyBorder="1" applyAlignment="1" applyProtection="1">
      <alignment horizontal="center"/>
      <protection locked="0" hidden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0" xfId="0" applyFill="1"/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0" borderId="16" xfId="0" applyBorder="1" applyProtection="1">
      <protection hidden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5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4</xdr:col>
      <xdr:colOff>190500</xdr:colOff>
      <xdr:row>4</xdr:row>
      <xdr:rowOff>52388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0"/>
          <a:ext cx="2857500" cy="814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558799</xdr:colOff>
      <xdr:row>0</xdr:row>
      <xdr:rowOff>25400</xdr:rowOff>
    </xdr:from>
    <xdr:to>
      <xdr:col>19</xdr:col>
      <xdr:colOff>106274</xdr:colOff>
      <xdr:row>10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599" y="25400"/>
          <a:ext cx="6951575" cy="198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1206500</xdr:colOff>
      <xdr:row>0</xdr:row>
      <xdr:rowOff>0</xdr:rowOff>
    </xdr:from>
    <xdr:to>
      <xdr:col>5</xdr:col>
      <xdr:colOff>1936750</xdr:colOff>
      <xdr:row>5</xdr:row>
      <xdr:rowOff>160496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0"/>
          <a:ext cx="3905250" cy="1112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B17"/>
  <sheetViews>
    <sheetView workbookViewId="0">
      <selection activeCell="A18" sqref="A18"/>
    </sheetView>
  </sheetViews>
  <sheetFormatPr baseColWidth="10" defaultColWidth="8.83203125" defaultRowHeight="15" x14ac:dyDescent="0.2"/>
  <sheetData>
    <row r="7" spans="1:2" ht="24" x14ac:dyDescent="0.3">
      <c r="A7" s="15" t="s">
        <v>82</v>
      </c>
    </row>
    <row r="8" spans="1:2" ht="24" x14ac:dyDescent="0.3">
      <c r="B8" s="15" t="s">
        <v>87</v>
      </c>
    </row>
    <row r="9" spans="1:2" ht="24" x14ac:dyDescent="0.3">
      <c r="A9" s="15" t="s">
        <v>83</v>
      </c>
    </row>
    <row r="10" spans="1:2" ht="24" x14ac:dyDescent="0.3">
      <c r="A10" s="15"/>
      <c r="B10" s="37" t="s">
        <v>88</v>
      </c>
    </row>
    <row r="11" spans="1:2" ht="24" x14ac:dyDescent="0.3">
      <c r="A11" s="15"/>
      <c r="B11" s="37" t="s">
        <v>89</v>
      </c>
    </row>
    <row r="12" spans="1:2" ht="24" x14ac:dyDescent="0.3">
      <c r="A12" s="15" t="s">
        <v>77</v>
      </c>
    </row>
    <row r="13" spans="1:2" ht="24" x14ac:dyDescent="0.3">
      <c r="A13" s="15" t="s">
        <v>78</v>
      </c>
    </row>
    <row r="14" spans="1:2" ht="24" x14ac:dyDescent="0.3">
      <c r="A14" s="15" t="s">
        <v>79</v>
      </c>
    </row>
    <row r="17" spans="1:1" ht="21" x14ac:dyDescent="0.25">
      <c r="A17" s="37" t="s">
        <v>91</v>
      </c>
    </row>
  </sheetData>
  <sheetProtection algorithmName="SHA-512" hashValue="rzFbDGv+9MNnlhFvnZkUiNza39jqFwf26aV1c7H+9xy8Ro3H4koIzx6d/js3uVZuNSQ7fN1r4PuJGXMLm8Vp/Q==" saltValue="M/Vjfim640V7tf570oUUYw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1"/>
  <sheetViews>
    <sheetView workbookViewId="0">
      <selection activeCell="B2" sqref="B2"/>
    </sheetView>
  </sheetViews>
  <sheetFormatPr baseColWidth="10" defaultColWidth="8.83203125" defaultRowHeight="15" x14ac:dyDescent="0.2"/>
  <sheetData>
    <row r="1" spans="2:6" x14ac:dyDescent="0.2">
      <c r="B1" s="1" t="s">
        <v>25</v>
      </c>
      <c r="F1" t="s">
        <v>47</v>
      </c>
    </row>
    <row r="2" spans="2:6" x14ac:dyDescent="0.2">
      <c r="B2" s="16" t="s">
        <v>24</v>
      </c>
      <c r="F2" s="16" t="s">
        <v>31</v>
      </c>
    </row>
    <row r="3" spans="2:6" x14ac:dyDescent="0.2">
      <c r="B3" s="16" t="s">
        <v>37</v>
      </c>
      <c r="F3" s="16" t="s">
        <v>31</v>
      </c>
    </row>
    <row r="4" spans="2:6" x14ac:dyDescent="0.2">
      <c r="B4" s="16" t="s">
        <v>38</v>
      </c>
      <c r="F4" s="16" t="s">
        <v>31</v>
      </c>
    </row>
    <row r="5" spans="2:6" x14ac:dyDescent="0.2">
      <c r="B5" s="16" t="s">
        <v>85</v>
      </c>
      <c r="F5" s="16" t="s">
        <v>33</v>
      </c>
    </row>
    <row r="6" spans="2:6" x14ac:dyDescent="0.2">
      <c r="B6" s="16" t="s">
        <v>84</v>
      </c>
      <c r="F6" s="16" t="s">
        <v>32</v>
      </c>
    </row>
    <row r="7" spans="2:6" x14ac:dyDescent="0.2">
      <c r="B7" s="16" t="s">
        <v>92</v>
      </c>
      <c r="F7" s="16" t="s">
        <v>33</v>
      </c>
    </row>
    <row r="8" spans="2:6" x14ac:dyDescent="0.2">
      <c r="B8" s="16" t="s">
        <v>93</v>
      </c>
      <c r="F8" s="16" t="s">
        <v>32</v>
      </c>
    </row>
    <row r="9" spans="2:6" x14ac:dyDescent="0.2">
      <c r="B9" s="16" t="s">
        <v>94</v>
      </c>
      <c r="F9" s="16" t="s">
        <v>32</v>
      </c>
    </row>
    <row r="10" spans="2:6" x14ac:dyDescent="0.2">
      <c r="B10" s="16" t="s">
        <v>95</v>
      </c>
      <c r="F10" s="16" t="s">
        <v>33</v>
      </c>
    </row>
    <row r="11" spans="2:6" x14ac:dyDescent="0.2">
      <c r="B11" s="16" t="s">
        <v>0</v>
      </c>
      <c r="F11" s="16" t="s">
        <v>48</v>
      </c>
    </row>
    <row r="12" spans="2:6" x14ac:dyDescent="0.2">
      <c r="B12" s="16" t="s">
        <v>1</v>
      </c>
      <c r="F12" s="16" t="s">
        <v>49</v>
      </c>
    </row>
    <row r="13" spans="2:6" x14ac:dyDescent="0.2">
      <c r="B13" s="16" t="s">
        <v>2</v>
      </c>
      <c r="F13" s="16" t="s">
        <v>50</v>
      </c>
    </row>
    <row r="14" spans="2:6" x14ac:dyDescent="0.2">
      <c r="B14" s="16" t="s">
        <v>3</v>
      </c>
      <c r="F14" s="16" t="s">
        <v>51</v>
      </c>
    </row>
    <row r="15" spans="2:6" x14ac:dyDescent="0.2">
      <c r="B15" s="16" t="s">
        <v>4</v>
      </c>
      <c r="F15" s="16" t="s">
        <v>52</v>
      </c>
    </row>
    <row r="16" spans="2:6" x14ac:dyDescent="0.2">
      <c r="B16" s="16" t="s">
        <v>5</v>
      </c>
      <c r="F16" s="16" t="s">
        <v>53</v>
      </c>
    </row>
    <row r="17" spans="2:6" x14ac:dyDescent="0.2">
      <c r="B17" s="16" t="s">
        <v>6</v>
      </c>
      <c r="F17" s="16" t="s">
        <v>54</v>
      </c>
    </row>
    <row r="18" spans="2:6" x14ac:dyDescent="0.2">
      <c r="B18" s="16" t="s">
        <v>7</v>
      </c>
      <c r="F18" s="16" t="s">
        <v>55</v>
      </c>
    </row>
    <row r="19" spans="2:6" x14ac:dyDescent="0.2">
      <c r="B19" s="16" t="s">
        <v>8</v>
      </c>
      <c r="F19" s="16" t="s">
        <v>56</v>
      </c>
    </row>
    <row r="20" spans="2:6" x14ac:dyDescent="0.2">
      <c r="B20" s="16" t="s">
        <v>9</v>
      </c>
      <c r="F20" s="16" t="s">
        <v>57</v>
      </c>
    </row>
    <row r="21" spans="2:6" x14ac:dyDescent="0.2">
      <c r="B21" s="16" t="s">
        <v>10</v>
      </c>
      <c r="F21" s="16" t="s">
        <v>58</v>
      </c>
    </row>
    <row r="22" spans="2:6" x14ac:dyDescent="0.2">
      <c r="B22" s="16" t="s">
        <v>11</v>
      </c>
      <c r="F22" s="16" t="s">
        <v>59</v>
      </c>
    </row>
    <row r="23" spans="2:6" x14ac:dyDescent="0.2">
      <c r="B23" s="16" t="s">
        <v>12</v>
      </c>
      <c r="F23" s="16" t="s">
        <v>60</v>
      </c>
    </row>
    <row r="24" spans="2:6" x14ac:dyDescent="0.2">
      <c r="B24" s="16" t="s">
        <v>13</v>
      </c>
      <c r="F24" s="16" t="s">
        <v>61</v>
      </c>
    </row>
    <row r="25" spans="2:6" x14ac:dyDescent="0.2">
      <c r="B25" s="16" t="s">
        <v>14</v>
      </c>
      <c r="F25" s="16" t="s">
        <v>62</v>
      </c>
    </row>
    <row r="26" spans="2:6" x14ac:dyDescent="0.2">
      <c r="B26" s="16" t="s">
        <v>15</v>
      </c>
      <c r="F26" s="16" t="s">
        <v>63</v>
      </c>
    </row>
    <row r="27" spans="2:6" x14ac:dyDescent="0.2">
      <c r="B27" s="16" t="s">
        <v>16</v>
      </c>
      <c r="F27" s="16" t="s">
        <v>64</v>
      </c>
    </row>
    <row r="28" spans="2:6" x14ac:dyDescent="0.2">
      <c r="B28" s="16" t="s">
        <v>17</v>
      </c>
      <c r="F28" s="16" t="s">
        <v>65</v>
      </c>
    </row>
    <row r="29" spans="2:6" x14ac:dyDescent="0.2">
      <c r="B29" s="16" t="s">
        <v>18</v>
      </c>
      <c r="F29" s="16" t="s">
        <v>66</v>
      </c>
    </row>
    <row r="30" spans="2:6" x14ac:dyDescent="0.2">
      <c r="B30" s="16" t="s">
        <v>19</v>
      </c>
      <c r="F30" s="16" t="s">
        <v>67</v>
      </c>
    </row>
    <row r="31" spans="2:6" x14ac:dyDescent="0.2">
      <c r="B31" s="16" t="s">
        <v>20</v>
      </c>
      <c r="F31" s="16" t="s">
        <v>68</v>
      </c>
    </row>
  </sheetData>
  <sheetProtection password="B0C6" sheet="1" objects="1" scenarios="1" select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O106"/>
  <sheetViews>
    <sheetView tabSelected="1" zoomScale="80" zoomScaleNormal="80" workbookViewId="0">
      <selection activeCell="I11" sqref="I11"/>
    </sheetView>
  </sheetViews>
  <sheetFormatPr baseColWidth="10" defaultColWidth="8.83203125" defaultRowHeight="15" x14ac:dyDescent="0.2"/>
  <cols>
    <col min="1" max="1" width="2.5" customWidth="1"/>
    <col min="2" max="2" width="11.5" customWidth="1"/>
    <col min="3" max="3" width="51" customWidth="1"/>
    <col min="4" max="4" width="14.83203125" customWidth="1"/>
    <col min="5" max="5" width="41.6640625" customWidth="1"/>
    <col min="6" max="6" width="34.33203125" customWidth="1"/>
    <col min="7" max="7" width="15.83203125" customWidth="1"/>
    <col min="8" max="8" width="17" customWidth="1"/>
    <col min="9" max="9" width="9" customWidth="1"/>
    <col min="10" max="10" width="20.83203125" customWidth="1"/>
  </cols>
  <sheetData>
    <row r="6" spans="2:15" ht="16" thickBot="1" x14ac:dyDescent="0.25"/>
    <row r="7" spans="2:15" s="3" customFormat="1" ht="16" thickTop="1" x14ac:dyDescent="0.2">
      <c r="B7" s="33" t="s">
        <v>86</v>
      </c>
      <c r="C7" s="34"/>
      <c r="D7" s="34"/>
      <c r="E7" s="34"/>
      <c r="F7" s="34" t="s">
        <v>86</v>
      </c>
      <c r="G7" s="34" t="s">
        <v>86</v>
      </c>
      <c r="H7" s="34" t="s">
        <v>86</v>
      </c>
      <c r="I7" s="34"/>
      <c r="J7" s="34"/>
      <c r="K7" s="9"/>
      <c r="L7" s="9"/>
      <c r="M7" s="10"/>
    </row>
    <row r="8" spans="2:15" s="3" customFormat="1" x14ac:dyDescent="0.2">
      <c r="B8" s="32" t="s">
        <v>21</v>
      </c>
      <c r="C8" s="30" t="s">
        <v>69</v>
      </c>
      <c r="D8" s="30" t="s">
        <v>35</v>
      </c>
      <c r="E8" s="30" t="s">
        <v>70</v>
      </c>
      <c r="F8" s="30" t="s">
        <v>71</v>
      </c>
      <c r="G8" s="30" t="s">
        <v>22</v>
      </c>
      <c r="H8" s="30" t="s">
        <v>23</v>
      </c>
      <c r="I8" s="30" t="s">
        <v>36</v>
      </c>
      <c r="J8" s="31" t="s">
        <v>34</v>
      </c>
      <c r="K8" s="38" t="s">
        <v>81</v>
      </c>
      <c r="L8" s="39"/>
      <c r="M8" s="40"/>
    </row>
    <row r="9" spans="2:15" s="25" customFormat="1" x14ac:dyDescent="0.2">
      <c r="B9" s="20" t="s">
        <v>24</v>
      </c>
      <c r="C9" s="18" t="s">
        <v>90</v>
      </c>
      <c r="D9" s="18">
        <v>15</v>
      </c>
      <c r="E9" s="18" t="s">
        <v>80</v>
      </c>
      <c r="F9" s="17" t="s">
        <v>46</v>
      </c>
      <c r="G9" s="17" t="s">
        <v>27</v>
      </c>
      <c r="H9" s="17" t="s">
        <v>29</v>
      </c>
      <c r="I9" s="22">
        <v>7800</v>
      </c>
      <c r="J9" s="35" t="str">
        <f>IFERROR(VLOOKUP($B9,'Crop &amp; Measurement Type Lists'!$B$2:$F$31,5,FALSE),"")</f>
        <v>Bushels</v>
      </c>
      <c r="K9" s="27">
        <f t="shared" ref="K9:K46" si="0">IF(I9&gt;0,I9/D9," ")</f>
        <v>520</v>
      </c>
      <c r="L9" s="23" t="str">
        <f>J9</f>
        <v>Bushels</v>
      </c>
      <c r="M9" s="24" t="str">
        <f>IF(I9&gt;0,"Acre"," ")</f>
        <v>Acre</v>
      </c>
    </row>
    <row r="10" spans="2:15" x14ac:dyDescent="0.2">
      <c r="B10" s="4" t="s">
        <v>38</v>
      </c>
      <c r="C10" s="5"/>
      <c r="D10" s="5"/>
      <c r="E10" s="5"/>
      <c r="F10" s="5"/>
      <c r="G10" s="5"/>
      <c r="H10" s="5"/>
      <c r="I10" s="3"/>
      <c r="J10" s="2" t="str">
        <f>IFERROR(VLOOKUP($B10,'Crop &amp; Measurement Type Lists'!$B$2:$F$31,5,FALSE),"")</f>
        <v>Bushels</v>
      </c>
      <c r="K10" s="19" t="str">
        <f t="shared" si="0"/>
        <v xml:space="preserve"> </v>
      </c>
      <c r="L10" s="11" t="str">
        <f t="shared" ref="L10:L46" si="1">J10</f>
        <v>Bushels</v>
      </c>
      <c r="M10" s="12" t="str">
        <f>IF(I10&gt;0,"Acre"," ")</f>
        <v xml:space="preserve"> </v>
      </c>
      <c r="O10" s="25"/>
    </row>
    <row r="11" spans="2:15" s="25" customFormat="1" x14ac:dyDescent="0.2">
      <c r="B11" s="21"/>
      <c r="C11" s="18"/>
      <c r="D11" s="18"/>
      <c r="E11" s="18"/>
      <c r="F11" s="18"/>
      <c r="G11" s="18"/>
      <c r="H11" s="18"/>
      <c r="I11" s="22"/>
      <c r="J11" s="35" t="str">
        <f>IFERROR(VLOOKUP($B11,'Crop &amp; Measurement Type Lists'!$B$2:$F$31,5,FALSE),"")</f>
        <v/>
      </c>
      <c r="K11" s="28" t="str">
        <f t="shared" si="0"/>
        <v xml:space="preserve"> </v>
      </c>
      <c r="L11" s="26" t="str">
        <f t="shared" si="1"/>
        <v/>
      </c>
      <c r="M11" s="24" t="str">
        <f>IF(I11&gt;0,"Acre"," ")</f>
        <v xml:space="preserve"> </v>
      </c>
    </row>
    <row r="12" spans="2:15" x14ac:dyDescent="0.2">
      <c r="B12" s="4"/>
      <c r="C12" s="5"/>
      <c r="D12" s="5"/>
      <c r="E12" s="5"/>
      <c r="F12" s="5"/>
      <c r="G12" s="5"/>
      <c r="H12" s="5"/>
      <c r="I12" s="3"/>
      <c r="J12" s="2" t="str">
        <f>IFERROR(VLOOKUP($B12,'Crop &amp; Measurement Type Lists'!$B$2:$F$31,5,FALSE),"")</f>
        <v/>
      </c>
      <c r="K12" s="19" t="str">
        <f t="shared" si="0"/>
        <v xml:space="preserve"> </v>
      </c>
      <c r="L12" s="11" t="str">
        <f t="shared" si="1"/>
        <v/>
      </c>
      <c r="M12" s="12" t="str">
        <f>IF(I12&gt;0,"Acre"," ")</f>
        <v xml:space="preserve"> </v>
      </c>
      <c r="O12" s="25"/>
    </row>
    <row r="13" spans="2:15" s="25" customFormat="1" x14ac:dyDescent="0.2">
      <c r="B13" s="21"/>
      <c r="C13" s="18"/>
      <c r="D13" s="18"/>
      <c r="E13" s="18"/>
      <c r="F13" s="18"/>
      <c r="G13" s="18"/>
      <c r="H13" s="18"/>
      <c r="I13" s="22"/>
      <c r="J13" s="35" t="str">
        <f>IFERROR(VLOOKUP($B13,'Crop &amp; Measurement Type Lists'!$B$2:$F$31,5,FALSE),"")</f>
        <v/>
      </c>
      <c r="K13" s="28" t="str">
        <f t="shared" si="0"/>
        <v xml:space="preserve"> </v>
      </c>
      <c r="L13" s="26" t="str">
        <f t="shared" si="1"/>
        <v/>
      </c>
      <c r="M13" s="24" t="str">
        <f t="shared" ref="M13:M46" si="2">IF(I13&gt;0,"Acre"," ")</f>
        <v xml:space="preserve"> </v>
      </c>
    </row>
    <row r="14" spans="2:15" x14ac:dyDescent="0.2">
      <c r="B14" s="4"/>
      <c r="C14" s="5"/>
      <c r="D14" s="5"/>
      <c r="E14" s="5"/>
      <c r="F14" s="5"/>
      <c r="G14" s="5"/>
      <c r="H14" s="5"/>
      <c r="I14" s="3"/>
      <c r="J14" s="2" t="str">
        <f>IFERROR(VLOOKUP($B14,'Crop &amp; Measurement Type Lists'!$B$2:$F$31,5,FALSE),"")</f>
        <v/>
      </c>
      <c r="K14" s="19" t="str">
        <f t="shared" si="0"/>
        <v xml:space="preserve"> </v>
      </c>
      <c r="L14" s="11" t="str">
        <f t="shared" si="1"/>
        <v/>
      </c>
      <c r="M14" s="12" t="str">
        <f t="shared" si="2"/>
        <v xml:space="preserve"> </v>
      </c>
    </row>
    <row r="15" spans="2:15" s="25" customFormat="1" x14ac:dyDescent="0.2">
      <c r="B15" s="21"/>
      <c r="C15" s="18"/>
      <c r="D15" s="18"/>
      <c r="E15" s="18"/>
      <c r="F15" s="18"/>
      <c r="G15" s="18"/>
      <c r="H15" s="18"/>
      <c r="I15" s="22"/>
      <c r="J15" s="35" t="str">
        <f>IFERROR(VLOOKUP($B15,'Crop &amp; Measurement Type Lists'!$B$2:$F$31,5,FALSE),"")</f>
        <v/>
      </c>
      <c r="K15" s="28" t="str">
        <f t="shared" si="0"/>
        <v xml:space="preserve"> </v>
      </c>
      <c r="L15" s="26" t="str">
        <f t="shared" si="1"/>
        <v/>
      </c>
      <c r="M15" s="24" t="str">
        <f t="shared" si="2"/>
        <v xml:space="preserve"> </v>
      </c>
    </row>
    <row r="16" spans="2:15" x14ac:dyDescent="0.2">
      <c r="B16" s="4"/>
      <c r="C16" s="5"/>
      <c r="D16" s="5"/>
      <c r="E16" s="5"/>
      <c r="F16" s="5"/>
      <c r="G16" s="5"/>
      <c r="H16" s="5"/>
      <c r="I16" s="3"/>
      <c r="J16" s="2" t="str">
        <f>IFERROR(VLOOKUP($B16,'Crop &amp; Measurement Type Lists'!$B$2:$F$31,5,FALSE),"")</f>
        <v/>
      </c>
      <c r="K16" s="19" t="str">
        <f t="shared" si="0"/>
        <v xml:space="preserve"> </v>
      </c>
      <c r="L16" s="11" t="str">
        <f t="shared" si="1"/>
        <v/>
      </c>
      <c r="M16" s="12" t="str">
        <f t="shared" si="2"/>
        <v xml:space="preserve"> </v>
      </c>
    </row>
    <row r="17" spans="2:13" s="25" customFormat="1" x14ac:dyDescent="0.2">
      <c r="B17" s="21"/>
      <c r="C17" s="18"/>
      <c r="D17" s="18"/>
      <c r="E17" s="18"/>
      <c r="F17" s="18"/>
      <c r="G17" s="18"/>
      <c r="H17" s="18"/>
      <c r="I17" s="22"/>
      <c r="J17" s="35" t="str">
        <f>IFERROR(VLOOKUP($B17,'Crop &amp; Measurement Type Lists'!$B$2:$F$31,5,FALSE),"")</f>
        <v/>
      </c>
      <c r="K17" s="28" t="str">
        <f t="shared" si="0"/>
        <v xml:space="preserve"> </v>
      </c>
      <c r="L17" s="26" t="str">
        <f t="shared" si="1"/>
        <v/>
      </c>
      <c r="M17" s="24" t="str">
        <f t="shared" si="2"/>
        <v xml:space="preserve"> </v>
      </c>
    </row>
    <row r="18" spans="2:13" x14ac:dyDescent="0.2">
      <c r="B18" s="4"/>
      <c r="C18" s="5"/>
      <c r="D18" s="5"/>
      <c r="E18" s="5"/>
      <c r="F18" s="5"/>
      <c r="G18" s="5"/>
      <c r="H18" s="5"/>
      <c r="I18" s="3"/>
      <c r="J18" s="2" t="str">
        <f>IFERROR(VLOOKUP($B18,'Crop &amp; Measurement Type Lists'!$B$2:$F$31,5,FALSE),"")</f>
        <v/>
      </c>
      <c r="K18" s="19" t="str">
        <f t="shared" si="0"/>
        <v xml:space="preserve"> </v>
      </c>
      <c r="L18" s="11" t="str">
        <f t="shared" si="1"/>
        <v/>
      </c>
      <c r="M18" s="12" t="str">
        <f t="shared" si="2"/>
        <v xml:space="preserve"> </v>
      </c>
    </row>
    <row r="19" spans="2:13" s="25" customFormat="1" x14ac:dyDescent="0.2">
      <c r="B19" s="21"/>
      <c r="C19" s="18"/>
      <c r="D19" s="18"/>
      <c r="E19" s="18"/>
      <c r="F19" s="18"/>
      <c r="G19" s="18"/>
      <c r="H19" s="18"/>
      <c r="I19" s="22"/>
      <c r="J19" s="35" t="str">
        <f>IFERROR(VLOOKUP($B19,'Crop &amp; Measurement Type Lists'!$B$2:$F$31,5,FALSE),"")</f>
        <v/>
      </c>
      <c r="K19" s="28" t="str">
        <f t="shared" si="0"/>
        <v xml:space="preserve"> </v>
      </c>
      <c r="L19" s="26" t="str">
        <f t="shared" si="1"/>
        <v/>
      </c>
      <c r="M19" s="24" t="str">
        <f t="shared" si="2"/>
        <v xml:space="preserve"> </v>
      </c>
    </row>
    <row r="20" spans="2:13" x14ac:dyDescent="0.2">
      <c r="B20" s="4"/>
      <c r="C20" s="5"/>
      <c r="D20" s="5"/>
      <c r="E20" s="5"/>
      <c r="F20" s="5"/>
      <c r="G20" s="5"/>
      <c r="H20" s="5"/>
      <c r="I20" s="3"/>
      <c r="J20" s="2" t="str">
        <f>IFERROR(VLOOKUP($B20,'Crop &amp; Measurement Type Lists'!$B$2:$F$31,5,FALSE),"")</f>
        <v/>
      </c>
      <c r="K20" s="19" t="str">
        <f t="shared" si="0"/>
        <v xml:space="preserve"> </v>
      </c>
      <c r="L20" s="11" t="str">
        <f t="shared" si="1"/>
        <v/>
      </c>
      <c r="M20" s="12" t="str">
        <f t="shared" si="2"/>
        <v xml:space="preserve"> </v>
      </c>
    </row>
    <row r="21" spans="2:13" s="25" customFormat="1" x14ac:dyDescent="0.2">
      <c r="B21" s="21"/>
      <c r="C21" s="18"/>
      <c r="D21" s="18"/>
      <c r="E21" s="18"/>
      <c r="F21" s="18"/>
      <c r="G21" s="18"/>
      <c r="H21" s="18"/>
      <c r="I21" s="22"/>
      <c r="J21" s="35" t="str">
        <f>IFERROR(VLOOKUP($B21,'Crop &amp; Measurement Type Lists'!$B$2:$F$31,5,FALSE),"")</f>
        <v/>
      </c>
      <c r="K21" s="28" t="str">
        <f t="shared" si="0"/>
        <v xml:space="preserve"> </v>
      </c>
      <c r="L21" s="26" t="str">
        <f t="shared" si="1"/>
        <v/>
      </c>
      <c r="M21" s="24" t="str">
        <f t="shared" si="2"/>
        <v xml:space="preserve"> </v>
      </c>
    </row>
    <row r="22" spans="2:13" x14ac:dyDescent="0.2">
      <c r="B22" s="4"/>
      <c r="C22" s="5"/>
      <c r="D22" s="5"/>
      <c r="E22" s="5"/>
      <c r="F22" s="5"/>
      <c r="G22" s="5"/>
      <c r="H22" s="5"/>
      <c r="I22" s="3"/>
      <c r="J22" s="2" t="str">
        <f>IFERROR(VLOOKUP($B22,'Crop &amp; Measurement Type Lists'!$B$2:$F$31,5,FALSE),"")</f>
        <v/>
      </c>
      <c r="K22" s="19" t="str">
        <f t="shared" si="0"/>
        <v xml:space="preserve"> </v>
      </c>
      <c r="L22" s="11" t="str">
        <f t="shared" si="1"/>
        <v/>
      </c>
      <c r="M22" s="12" t="str">
        <f t="shared" si="2"/>
        <v xml:space="preserve"> </v>
      </c>
    </row>
    <row r="23" spans="2:13" s="25" customFormat="1" x14ac:dyDescent="0.2">
      <c r="B23" s="21"/>
      <c r="C23" s="18"/>
      <c r="D23" s="18"/>
      <c r="E23" s="18"/>
      <c r="F23" s="18"/>
      <c r="G23" s="18"/>
      <c r="H23" s="18"/>
      <c r="I23" s="22"/>
      <c r="J23" s="35" t="str">
        <f>IFERROR(VLOOKUP($B23,'Crop &amp; Measurement Type Lists'!$B$2:$F$31,5,FALSE),"")</f>
        <v/>
      </c>
      <c r="K23" s="28" t="str">
        <f t="shared" si="0"/>
        <v xml:space="preserve"> </v>
      </c>
      <c r="L23" s="26" t="str">
        <f t="shared" si="1"/>
        <v/>
      </c>
      <c r="M23" s="24" t="str">
        <f t="shared" si="2"/>
        <v xml:space="preserve"> </v>
      </c>
    </row>
    <row r="24" spans="2:13" x14ac:dyDescent="0.2">
      <c r="B24" s="4"/>
      <c r="C24" s="5"/>
      <c r="D24" s="5"/>
      <c r="E24" s="5"/>
      <c r="F24" s="5"/>
      <c r="G24" s="5"/>
      <c r="H24" s="5"/>
      <c r="I24" s="3"/>
      <c r="J24" s="2" t="str">
        <f>IFERROR(VLOOKUP($B24,'Crop &amp; Measurement Type Lists'!$B$2:$F$31,5,FALSE),"")</f>
        <v/>
      </c>
      <c r="K24" s="19" t="str">
        <f t="shared" si="0"/>
        <v xml:space="preserve"> </v>
      </c>
      <c r="L24" s="11" t="str">
        <f t="shared" si="1"/>
        <v/>
      </c>
      <c r="M24" s="12" t="str">
        <f t="shared" si="2"/>
        <v xml:space="preserve"> </v>
      </c>
    </row>
    <row r="25" spans="2:13" s="25" customFormat="1" x14ac:dyDescent="0.2">
      <c r="B25" s="21"/>
      <c r="C25" s="18"/>
      <c r="D25" s="18"/>
      <c r="E25" s="18"/>
      <c r="F25" s="18"/>
      <c r="G25" s="18"/>
      <c r="H25" s="18"/>
      <c r="I25" s="22"/>
      <c r="J25" s="35" t="str">
        <f>IFERROR(VLOOKUP($B25,'Crop &amp; Measurement Type Lists'!$B$2:$F$31,5,FALSE),"")</f>
        <v/>
      </c>
      <c r="K25" s="28" t="str">
        <f t="shared" si="0"/>
        <v xml:space="preserve"> </v>
      </c>
      <c r="L25" s="26" t="str">
        <f t="shared" si="1"/>
        <v/>
      </c>
      <c r="M25" s="24" t="str">
        <f t="shared" si="2"/>
        <v xml:space="preserve"> </v>
      </c>
    </row>
    <row r="26" spans="2:13" x14ac:dyDescent="0.2">
      <c r="B26" s="4"/>
      <c r="C26" s="5"/>
      <c r="D26" s="5"/>
      <c r="E26" s="5"/>
      <c r="F26" s="5"/>
      <c r="G26" s="5"/>
      <c r="H26" s="5"/>
      <c r="I26" s="3"/>
      <c r="J26" s="2" t="str">
        <f>IFERROR(VLOOKUP($B26,'Crop &amp; Measurement Type Lists'!$B$2:$F$31,5,FALSE),"")</f>
        <v/>
      </c>
      <c r="K26" s="19" t="str">
        <f t="shared" si="0"/>
        <v xml:space="preserve"> </v>
      </c>
      <c r="L26" s="11" t="str">
        <f t="shared" si="1"/>
        <v/>
      </c>
      <c r="M26" s="12" t="str">
        <f t="shared" si="2"/>
        <v xml:space="preserve"> </v>
      </c>
    </row>
    <row r="27" spans="2:13" s="25" customFormat="1" x14ac:dyDescent="0.2">
      <c r="B27" s="21"/>
      <c r="C27" s="18"/>
      <c r="D27" s="18"/>
      <c r="E27" s="18"/>
      <c r="F27" s="18"/>
      <c r="G27" s="18"/>
      <c r="H27" s="18"/>
      <c r="I27" s="22"/>
      <c r="J27" s="35" t="str">
        <f>IFERROR(VLOOKUP($B27,'Crop &amp; Measurement Type Lists'!$B$2:$F$31,5,FALSE),"")</f>
        <v/>
      </c>
      <c r="K27" s="28" t="str">
        <f t="shared" si="0"/>
        <v xml:space="preserve"> </v>
      </c>
      <c r="L27" s="26" t="str">
        <f t="shared" si="1"/>
        <v/>
      </c>
      <c r="M27" s="24" t="str">
        <f t="shared" si="2"/>
        <v xml:space="preserve"> </v>
      </c>
    </row>
    <row r="28" spans="2:13" x14ac:dyDescent="0.2">
      <c r="B28" s="4"/>
      <c r="C28" s="5"/>
      <c r="D28" s="5"/>
      <c r="E28" s="5"/>
      <c r="F28" s="5"/>
      <c r="G28" s="5"/>
      <c r="H28" s="5"/>
      <c r="I28" s="3"/>
      <c r="J28" s="2" t="str">
        <f>IFERROR(VLOOKUP($B28,'Crop &amp; Measurement Type Lists'!$B$2:$F$31,5,FALSE),"")</f>
        <v/>
      </c>
      <c r="K28" s="19" t="str">
        <f t="shared" si="0"/>
        <v xml:space="preserve"> </v>
      </c>
      <c r="L28" s="11" t="str">
        <f t="shared" si="1"/>
        <v/>
      </c>
      <c r="M28" s="12" t="str">
        <f t="shared" si="2"/>
        <v xml:space="preserve"> </v>
      </c>
    </row>
    <row r="29" spans="2:13" s="25" customFormat="1" x14ac:dyDescent="0.2">
      <c r="B29" s="21"/>
      <c r="C29" s="18"/>
      <c r="D29" s="18"/>
      <c r="E29" s="18"/>
      <c r="F29" s="18"/>
      <c r="G29" s="18"/>
      <c r="H29" s="18"/>
      <c r="I29" s="22"/>
      <c r="J29" s="35" t="str">
        <f>IFERROR(VLOOKUP($B29,'Crop &amp; Measurement Type Lists'!$B$2:$F$31,5,FALSE),"")</f>
        <v/>
      </c>
      <c r="K29" s="28" t="str">
        <f t="shared" si="0"/>
        <v xml:space="preserve"> </v>
      </c>
      <c r="L29" s="26" t="str">
        <f t="shared" si="1"/>
        <v/>
      </c>
      <c r="M29" s="24" t="str">
        <f t="shared" si="2"/>
        <v xml:space="preserve"> </v>
      </c>
    </row>
    <row r="30" spans="2:13" x14ac:dyDescent="0.2">
      <c r="B30" s="4"/>
      <c r="C30" s="5"/>
      <c r="D30" s="5"/>
      <c r="E30" s="5"/>
      <c r="F30" s="5"/>
      <c r="G30" s="5"/>
      <c r="H30" s="5"/>
      <c r="I30" s="3"/>
      <c r="J30" s="2" t="str">
        <f>IFERROR(VLOOKUP($B30,'Crop &amp; Measurement Type Lists'!$B$2:$F$31,5,FALSE),"")</f>
        <v/>
      </c>
      <c r="K30" s="19" t="str">
        <f t="shared" si="0"/>
        <v xml:space="preserve"> </v>
      </c>
      <c r="L30" s="11" t="str">
        <f t="shared" si="1"/>
        <v/>
      </c>
      <c r="M30" s="12" t="str">
        <f t="shared" si="2"/>
        <v xml:space="preserve"> </v>
      </c>
    </row>
    <row r="31" spans="2:13" s="25" customFormat="1" x14ac:dyDescent="0.2">
      <c r="B31" s="21"/>
      <c r="C31" s="18"/>
      <c r="D31" s="18"/>
      <c r="E31" s="18"/>
      <c r="F31" s="18"/>
      <c r="G31" s="18"/>
      <c r="H31" s="18"/>
      <c r="I31" s="22"/>
      <c r="J31" s="35" t="str">
        <f>IFERROR(VLOOKUP($B31,'Crop &amp; Measurement Type Lists'!$B$2:$F$31,5,FALSE),"")</f>
        <v/>
      </c>
      <c r="K31" s="28" t="str">
        <f t="shared" si="0"/>
        <v xml:space="preserve"> </v>
      </c>
      <c r="L31" s="26" t="str">
        <f t="shared" si="1"/>
        <v/>
      </c>
      <c r="M31" s="24" t="str">
        <f t="shared" si="2"/>
        <v xml:space="preserve"> </v>
      </c>
    </row>
    <row r="32" spans="2:13" x14ac:dyDescent="0.2">
      <c r="B32" s="4"/>
      <c r="C32" s="5"/>
      <c r="D32" s="5"/>
      <c r="E32" s="5"/>
      <c r="F32" s="5"/>
      <c r="G32" s="5"/>
      <c r="H32" s="5"/>
      <c r="I32" s="3"/>
      <c r="J32" s="2" t="str">
        <f>IFERROR(VLOOKUP($B32,'Crop &amp; Measurement Type Lists'!$B$2:$F$31,5,FALSE),"")</f>
        <v/>
      </c>
      <c r="K32" s="19" t="str">
        <f t="shared" si="0"/>
        <v xml:space="preserve"> </v>
      </c>
      <c r="L32" s="11" t="str">
        <f t="shared" si="1"/>
        <v/>
      </c>
      <c r="M32" s="12" t="str">
        <f t="shared" si="2"/>
        <v xml:space="preserve"> </v>
      </c>
    </row>
    <row r="33" spans="2:13" s="25" customFormat="1" x14ac:dyDescent="0.2">
      <c r="B33" s="21"/>
      <c r="C33" s="18"/>
      <c r="D33" s="18"/>
      <c r="E33" s="18"/>
      <c r="F33" s="18"/>
      <c r="G33" s="18"/>
      <c r="H33" s="18"/>
      <c r="I33" s="22"/>
      <c r="J33" s="35" t="str">
        <f>IFERROR(VLOOKUP($B33,'Crop &amp; Measurement Type Lists'!$B$2:$F$31,5,FALSE),"")</f>
        <v/>
      </c>
      <c r="K33" s="28" t="str">
        <f t="shared" si="0"/>
        <v xml:space="preserve"> </v>
      </c>
      <c r="L33" s="26" t="str">
        <f t="shared" si="1"/>
        <v/>
      </c>
      <c r="M33" s="24" t="str">
        <f t="shared" si="2"/>
        <v xml:space="preserve"> </v>
      </c>
    </row>
    <row r="34" spans="2:13" x14ac:dyDescent="0.2">
      <c r="B34" s="4"/>
      <c r="C34" s="5"/>
      <c r="D34" s="5"/>
      <c r="E34" s="5"/>
      <c r="F34" s="5"/>
      <c r="G34" s="5"/>
      <c r="H34" s="5"/>
      <c r="I34" s="3"/>
      <c r="J34" s="2" t="str">
        <f>IFERROR(VLOOKUP($B34,'Crop &amp; Measurement Type Lists'!$B$2:$F$31,5,FALSE),"")</f>
        <v/>
      </c>
      <c r="K34" s="19" t="str">
        <f t="shared" si="0"/>
        <v xml:space="preserve"> </v>
      </c>
      <c r="L34" s="11" t="str">
        <f t="shared" si="1"/>
        <v/>
      </c>
      <c r="M34" s="12" t="str">
        <f t="shared" si="2"/>
        <v xml:space="preserve"> </v>
      </c>
    </row>
    <row r="35" spans="2:13" s="25" customFormat="1" x14ac:dyDescent="0.2">
      <c r="B35" s="21"/>
      <c r="C35" s="18"/>
      <c r="D35" s="18"/>
      <c r="E35" s="18"/>
      <c r="F35" s="18"/>
      <c r="G35" s="18"/>
      <c r="H35" s="18"/>
      <c r="I35" s="22"/>
      <c r="J35" s="35" t="str">
        <f>IFERROR(VLOOKUP($B35,'Crop &amp; Measurement Type Lists'!$B$2:$F$31,5,FALSE),"")</f>
        <v/>
      </c>
      <c r="K35" s="28" t="str">
        <f t="shared" si="0"/>
        <v xml:space="preserve"> </v>
      </c>
      <c r="L35" s="26" t="str">
        <f t="shared" si="1"/>
        <v/>
      </c>
      <c r="M35" s="24" t="str">
        <f t="shared" si="2"/>
        <v xml:space="preserve"> </v>
      </c>
    </row>
    <row r="36" spans="2:13" x14ac:dyDescent="0.2">
      <c r="B36" s="4"/>
      <c r="C36" s="5"/>
      <c r="D36" s="5"/>
      <c r="E36" s="5"/>
      <c r="F36" s="5"/>
      <c r="G36" s="5"/>
      <c r="H36" s="5"/>
      <c r="I36" s="3"/>
      <c r="J36" s="2" t="str">
        <f>IFERROR(VLOOKUP($B36,'Crop &amp; Measurement Type Lists'!$B$2:$F$31,5,FALSE),"")</f>
        <v/>
      </c>
      <c r="K36" s="19" t="str">
        <f t="shared" si="0"/>
        <v xml:space="preserve"> </v>
      </c>
      <c r="L36" s="11" t="str">
        <f t="shared" si="1"/>
        <v/>
      </c>
      <c r="M36" s="12" t="str">
        <f t="shared" si="2"/>
        <v xml:space="preserve"> </v>
      </c>
    </row>
    <row r="37" spans="2:13" s="25" customFormat="1" x14ac:dyDescent="0.2">
      <c r="B37" s="21"/>
      <c r="C37" s="18"/>
      <c r="D37" s="18"/>
      <c r="E37" s="18"/>
      <c r="F37" s="18"/>
      <c r="G37" s="18"/>
      <c r="H37" s="18"/>
      <c r="I37" s="22"/>
      <c r="J37" s="35" t="str">
        <f>IFERROR(VLOOKUP($B37,'Crop &amp; Measurement Type Lists'!$B$2:$F$31,5,FALSE),"")</f>
        <v/>
      </c>
      <c r="K37" s="28" t="str">
        <f t="shared" si="0"/>
        <v xml:space="preserve"> </v>
      </c>
      <c r="L37" s="26" t="str">
        <f t="shared" si="1"/>
        <v/>
      </c>
      <c r="M37" s="24" t="str">
        <f t="shared" si="2"/>
        <v xml:space="preserve"> </v>
      </c>
    </row>
    <row r="38" spans="2:13" x14ac:dyDescent="0.2">
      <c r="B38" s="4"/>
      <c r="C38" s="5"/>
      <c r="D38" s="5"/>
      <c r="E38" s="5"/>
      <c r="F38" s="5"/>
      <c r="G38" s="5"/>
      <c r="H38" s="5"/>
      <c r="I38" s="3"/>
      <c r="J38" s="2" t="str">
        <f>IFERROR(VLOOKUP($B38,'Crop &amp; Measurement Type Lists'!$B$2:$F$31,5,FALSE),"")</f>
        <v/>
      </c>
      <c r="K38" s="19" t="str">
        <f t="shared" si="0"/>
        <v xml:space="preserve"> </v>
      </c>
      <c r="L38" s="11" t="str">
        <f t="shared" si="1"/>
        <v/>
      </c>
      <c r="M38" s="12" t="str">
        <f t="shared" si="2"/>
        <v xml:space="preserve"> </v>
      </c>
    </row>
    <row r="39" spans="2:13" s="25" customFormat="1" x14ac:dyDescent="0.2">
      <c r="B39" s="21"/>
      <c r="C39" s="18"/>
      <c r="D39" s="18"/>
      <c r="E39" s="18"/>
      <c r="F39" s="18"/>
      <c r="G39" s="18"/>
      <c r="H39" s="18"/>
      <c r="I39" s="22"/>
      <c r="J39" s="35" t="str">
        <f>IFERROR(VLOOKUP($B39,'Crop &amp; Measurement Type Lists'!$B$2:$F$31,5,FALSE),"")</f>
        <v/>
      </c>
      <c r="K39" s="28" t="str">
        <f t="shared" si="0"/>
        <v xml:space="preserve"> </v>
      </c>
      <c r="L39" s="26" t="str">
        <f t="shared" si="1"/>
        <v/>
      </c>
      <c r="M39" s="24" t="str">
        <f t="shared" si="2"/>
        <v xml:space="preserve"> </v>
      </c>
    </row>
    <row r="40" spans="2:13" x14ac:dyDescent="0.2">
      <c r="B40" s="4"/>
      <c r="C40" s="5"/>
      <c r="D40" s="5"/>
      <c r="E40" s="5"/>
      <c r="F40" s="5"/>
      <c r="G40" s="5"/>
      <c r="H40" s="5"/>
      <c r="I40" s="3"/>
      <c r="J40" s="2" t="str">
        <f>IFERROR(VLOOKUP($B40,'Crop &amp; Measurement Type Lists'!$B$2:$F$31,5,FALSE),"")</f>
        <v/>
      </c>
      <c r="K40" s="19" t="str">
        <f t="shared" si="0"/>
        <v xml:space="preserve"> </v>
      </c>
      <c r="L40" s="11" t="str">
        <f t="shared" si="1"/>
        <v/>
      </c>
      <c r="M40" s="12" t="str">
        <f t="shared" si="2"/>
        <v xml:space="preserve"> </v>
      </c>
    </row>
    <row r="41" spans="2:13" s="25" customFormat="1" x14ac:dyDescent="0.2">
      <c r="B41" s="21"/>
      <c r="C41" s="18"/>
      <c r="D41" s="18"/>
      <c r="E41" s="18"/>
      <c r="F41" s="18"/>
      <c r="G41" s="18"/>
      <c r="H41" s="18"/>
      <c r="I41" s="22"/>
      <c r="J41" s="35" t="str">
        <f>IFERROR(VLOOKUP($B41,'Crop &amp; Measurement Type Lists'!$B$2:$F$31,5,FALSE),"")</f>
        <v/>
      </c>
      <c r="K41" s="28" t="str">
        <f t="shared" si="0"/>
        <v xml:space="preserve"> </v>
      </c>
      <c r="L41" s="26" t="str">
        <f t="shared" si="1"/>
        <v/>
      </c>
      <c r="M41" s="24" t="str">
        <f t="shared" si="2"/>
        <v xml:space="preserve"> </v>
      </c>
    </row>
    <row r="42" spans="2:13" x14ac:dyDescent="0.2">
      <c r="B42" s="4"/>
      <c r="C42" s="5"/>
      <c r="D42" s="5"/>
      <c r="E42" s="5"/>
      <c r="F42" s="5"/>
      <c r="G42" s="5"/>
      <c r="H42" s="5"/>
      <c r="I42" s="3"/>
      <c r="J42" s="2" t="str">
        <f>IFERROR(VLOOKUP($B42,'Crop &amp; Measurement Type Lists'!$B$2:$F$31,5,FALSE),"")</f>
        <v/>
      </c>
      <c r="K42" s="19" t="str">
        <f t="shared" si="0"/>
        <v xml:space="preserve"> </v>
      </c>
      <c r="L42" s="11" t="str">
        <f t="shared" si="1"/>
        <v/>
      </c>
      <c r="M42" s="12" t="str">
        <f t="shared" si="2"/>
        <v xml:space="preserve"> </v>
      </c>
    </row>
    <row r="43" spans="2:13" s="25" customFormat="1" x14ac:dyDescent="0.2">
      <c r="B43" s="21"/>
      <c r="C43" s="18"/>
      <c r="D43" s="18"/>
      <c r="E43" s="18"/>
      <c r="F43" s="18"/>
      <c r="G43" s="18"/>
      <c r="H43" s="18"/>
      <c r="I43" s="22"/>
      <c r="J43" s="35" t="str">
        <f>IFERROR(VLOOKUP($B43,'Crop &amp; Measurement Type Lists'!$B$2:$F$31,5,FALSE),"")</f>
        <v/>
      </c>
      <c r="K43" s="28" t="str">
        <f t="shared" si="0"/>
        <v xml:space="preserve"> </v>
      </c>
      <c r="L43" s="26" t="str">
        <f t="shared" si="1"/>
        <v/>
      </c>
      <c r="M43" s="24" t="str">
        <f t="shared" si="2"/>
        <v xml:space="preserve"> </v>
      </c>
    </row>
    <row r="44" spans="2:13" x14ac:dyDescent="0.2">
      <c r="B44" s="4"/>
      <c r="C44" s="5"/>
      <c r="D44" s="5"/>
      <c r="E44" s="5"/>
      <c r="F44" s="5"/>
      <c r="G44" s="5"/>
      <c r="H44" s="5"/>
      <c r="I44" s="3"/>
      <c r="J44" s="2" t="str">
        <f>IFERROR(VLOOKUP($B44,'Crop &amp; Measurement Type Lists'!$B$2:$F$31,5,FALSE),"")</f>
        <v/>
      </c>
      <c r="K44" s="19" t="str">
        <f t="shared" si="0"/>
        <v xml:space="preserve"> </v>
      </c>
      <c r="L44" s="11" t="str">
        <f t="shared" si="1"/>
        <v/>
      </c>
      <c r="M44" s="12" t="str">
        <f t="shared" si="2"/>
        <v xml:space="preserve"> </v>
      </c>
    </row>
    <row r="45" spans="2:13" s="25" customFormat="1" x14ac:dyDescent="0.2">
      <c r="B45" s="21"/>
      <c r="C45" s="18"/>
      <c r="D45" s="18"/>
      <c r="E45" s="18"/>
      <c r="F45" s="18"/>
      <c r="G45" s="18"/>
      <c r="H45" s="18"/>
      <c r="I45" s="22"/>
      <c r="J45" s="35" t="str">
        <f>IFERROR(VLOOKUP($B45,'Crop &amp; Measurement Type Lists'!$B$2:$F$31,5,FALSE),"")</f>
        <v/>
      </c>
      <c r="K45" s="28" t="str">
        <f t="shared" si="0"/>
        <v xml:space="preserve"> </v>
      </c>
      <c r="L45" s="26" t="str">
        <f t="shared" si="1"/>
        <v/>
      </c>
      <c r="M45" s="24" t="str">
        <f t="shared" si="2"/>
        <v xml:space="preserve"> </v>
      </c>
    </row>
    <row r="46" spans="2:13" ht="16" thickBot="1" x14ac:dyDescent="0.25">
      <c r="B46" s="6"/>
      <c r="C46" s="7"/>
      <c r="D46" s="7"/>
      <c r="E46" s="7"/>
      <c r="F46" s="7"/>
      <c r="G46" s="7"/>
      <c r="H46" s="7"/>
      <c r="I46" s="8"/>
      <c r="J46" s="36" t="str">
        <f>IFERROR(VLOOKUP($B46,'Crop &amp; Measurement Type Lists'!$B$2:$F$31,5,FALSE),"")</f>
        <v/>
      </c>
      <c r="K46" s="29" t="str">
        <f t="shared" si="0"/>
        <v xml:space="preserve"> </v>
      </c>
      <c r="L46" s="13" t="str">
        <f t="shared" si="1"/>
        <v/>
      </c>
      <c r="M46" s="14" t="str">
        <f t="shared" si="2"/>
        <v xml:space="preserve"> </v>
      </c>
    </row>
    <row r="47" spans="2:13" ht="16" thickTop="1" x14ac:dyDescent="0.2">
      <c r="B47" s="2"/>
      <c r="F47" s="2"/>
      <c r="G47" s="2"/>
      <c r="H47" s="2"/>
      <c r="J47" s="2"/>
      <c r="L47" s="2"/>
      <c r="M47" s="2"/>
    </row>
    <row r="48" spans="2:13" x14ac:dyDescent="0.2">
      <c r="B48" s="2"/>
      <c r="F48" s="2"/>
      <c r="G48" s="2"/>
      <c r="H48" s="2"/>
      <c r="J48" s="2"/>
      <c r="L48" s="2"/>
      <c r="M48" s="2"/>
    </row>
    <row r="49" spans="2:13" x14ac:dyDescent="0.2">
      <c r="B49" s="2"/>
      <c r="F49" s="2"/>
      <c r="G49" s="2"/>
      <c r="H49" s="2"/>
      <c r="J49" s="2"/>
      <c r="L49" s="2"/>
      <c r="M49" s="2"/>
    </row>
    <row r="50" spans="2:13" x14ac:dyDescent="0.2">
      <c r="B50" s="2"/>
      <c r="F50" s="2"/>
      <c r="G50" s="2"/>
      <c r="H50" s="2"/>
      <c r="J50" s="2"/>
      <c r="L50" s="2"/>
      <c r="M50" s="2"/>
    </row>
    <row r="51" spans="2:13" x14ac:dyDescent="0.2">
      <c r="B51" s="2"/>
      <c r="F51" s="2"/>
      <c r="G51" s="2"/>
      <c r="H51" s="2"/>
      <c r="J51" s="2"/>
      <c r="L51" s="2"/>
      <c r="M51" s="2"/>
    </row>
    <row r="52" spans="2:13" x14ac:dyDescent="0.2">
      <c r="B52" s="2"/>
      <c r="F52" s="2"/>
      <c r="G52" s="2"/>
      <c r="H52" s="2"/>
      <c r="J52" s="2"/>
      <c r="L52" s="2"/>
      <c r="M52" s="2"/>
    </row>
    <row r="53" spans="2:13" x14ac:dyDescent="0.2">
      <c r="B53" s="2"/>
      <c r="F53" s="2"/>
      <c r="G53" s="2"/>
      <c r="H53" s="2"/>
      <c r="J53" s="2"/>
      <c r="L53" s="2"/>
      <c r="M53" s="2"/>
    </row>
    <row r="54" spans="2:13" x14ac:dyDescent="0.2">
      <c r="B54" s="2"/>
      <c r="F54" s="2"/>
      <c r="G54" s="2"/>
      <c r="H54" s="2"/>
      <c r="J54" s="2"/>
      <c r="L54" s="2"/>
      <c r="M54" s="2"/>
    </row>
    <row r="55" spans="2:13" x14ac:dyDescent="0.2">
      <c r="B55" s="2"/>
      <c r="F55" s="2"/>
      <c r="G55" s="2"/>
      <c r="H55" s="2"/>
      <c r="J55" s="2"/>
      <c r="L55" s="2"/>
      <c r="M55" s="2"/>
    </row>
    <row r="56" spans="2:13" x14ac:dyDescent="0.2">
      <c r="B56" s="2"/>
      <c r="F56" s="2"/>
      <c r="G56" s="2"/>
      <c r="H56" s="2"/>
      <c r="J56" s="2"/>
      <c r="L56" s="2"/>
      <c r="M56" s="2"/>
    </row>
    <row r="57" spans="2:13" x14ac:dyDescent="0.2">
      <c r="B57" s="2"/>
      <c r="F57" s="2"/>
      <c r="G57" s="2"/>
      <c r="H57" s="2"/>
      <c r="J57" s="2"/>
      <c r="L57" s="2"/>
      <c r="M57" s="2"/>
    </row>
    <row r="58" spans="2:13" x14ac:dyDescent="0.2">
      <c r="B58" s="2"/>
      <c r="F58" s="2"/>
      <c r="G58" s="2"/>
      <c r="H58" s="2"/>
      <c r="J58" s="2"/>
      <c r="L58" s="2"/>
      <c r="M58" s="2"/>
    </row>
    <row r="59" spans="2:13" x14ac:dyDescent="0.2">
      <c r="B59" s="2"/>
      <c r="F59" s="2"/>
      <c r="G59" s="2"/>
      <c r="H59" s="2"/>
      <c r="J59" s="2"/>
      <c r="L59" s="2"/>
      <c r="M59" s="2"/>
    </row>
    <row r="60" spans="2:13" x14ac:dyDescent="0.2">
      <c r="B60" s="2"/>
      <c r="F60" s="2"/>
      <c r="G60" s="2"/>
      <c r="H60" s="2"/>
      <c r="J60" s="2"/>
      <c r="L60" s="2"/>
      <c r="M60" s="2"/>
    </row>
    <row r="61" spans="2:13" x14ac:dyDescent="0.2">
      <c r="B61" s="2"/>
      <c r="F61" s="2"/>
      <c r="G61" s="2"/>
      <c r="H61" s="2"/>
      <c r="J61" s="2"/>
      <c r="L61" s="2"/>
      <c r="M61" s="2"/>
    </row>
    <row r="62" spans="2:13" x14ac:dyDescent="0.2">
      <c r="B62" s="2"/>
      <c r="F62" s="2"/>
      <c r="G62" s="2"/>
      <c r="H62" s="2"/>
      <c r="J62" s="2"/>
      <c r="L62" s="2"/>
      <c r="M62" s="2"/>
    </row>
    <row r="63" spans="2:13" x14ac:dyDescent="0.2">
      <c r="B63" s="2"/>
      <c r="F63" s="2"/>
      <c r="G63" s="2"/>
      <c r="H63" s="2"/>
      <c r="J63" s="2"/>
      <c r="L63" s="2"/>
      <c r="M63" s="2"/>
    </row>
    <row r="64" spans="2:13" x14ac:dyDescent="0.2">
      <c r="B64" s="2"/>
      <c r="F64" s="2"/>
      <c r="G64" s="2"/>
      <c r="H64" s="2"/>
      <c r="J64" s="2"/>
      <c r="L64" s="2"/>
      <c r="M64" s="2"/>
    </row>
    <row r="65" spans="2:13" x14ac:dyDescent="0.2">
      <c r="B65" s="2"/>
      <c r="F65" s="2"/>
      <c r="G65" s="2"/>
      <c r="H65" s="2"/>
      <c r="J65" s="2"/>
      <c r="L65" s="2"/>
      <c r="M65" s="2"/>
    </row>
    <row r="66" spans="2:13" x14ac:dyDescent="0.2">
      <c r="B66" s="2"/>
      <c r="F66" s="2"/>
      <c r="G66" s="2"/>
      <c r="H66" s="2"/>
      <c r="J66" s="2"/>
      <c r="L66" s="2"/>
      <c r="M66" s="2"/>
    </row>
    <row r="67" spans="2:13" x14ac:dyDescent="0.2">
      <c r="B67" s="2"/>
      <c r="F67" s="2"/>
      <c r="G67" s="2"/>
      <c r="H67" s="2"/>
      <c r="J67" s="2"/>
      <c r="L67" s="2"/>
      <c r="M67" s="2"/>
    </row>
    <row r="68" spans="2:13" x14ac:dyDescent="0.2">
      <c r="B68" s="2"/>
      <c r="F68" s="2"/>
      <c r="G68" s="2"/>
      <c r="H68" s="2"/>
      <c r="J68" s="2"/>
      <c r="L68" s="2"/>
      <c r="M68" s="2"/>
    </row>
    <row r="69" spans="2:13" x14ac:dyDescent="0.2">
      <c r="B69" s="2"/>
      <c r="F69" s="2"/>
      <c r="G69" s="2"/>
      <c r="H69" s="2"/>
      <c r="J69" s="2"/>
      <c r="L69" s="2"/>
      <c r="M69" s="2"/>
    </row>
    <row r="70" spans="2:13" x14ac:dyDescent="0.2">
      <c r="B70" s="2"/>
      <c r="F70" s="2"/>
      <c r="G70" s="2"/>
      <c r="H70" s="2"/>
      <c r="J70" s="2"/>
      <c r="L70" s="2"/>
      <c r="M70" s="2"/>
    </row>
    <row r="71" spans="2:13" x14ac:dyDescent="0.2">
      <c r="B71" s="2"/>
      <c r="F71" s="2"/>
      <c r="G71" s="2"/>
      <c r="H71" s="2"/>
      <c r="J71" s="2"/>
      <c r="L71" s="2"/>
      <c r="M71" s="2"/>
    </row>
    <row r="72" spans="2:13" x14ac:dyDescent="0.2">
      <c r="B72" s="2"/>
      <c r="F72" s="2"/>
      <c r="G72" s="2"/>
      <c r="H72" s="2"/>
      <c r="J72" s="2"/>
      <c r="L72" s="2"/>
      <c r="M72" s="2"/>
    </row>
    <row r="73" spans="2:13" x14ac:dyDescent="0.2">
      <c r="B73" s="2"/>
      <c r="F73" s="2"/>
      <c r="G73" s="2"/>
      <c r="H73" s="2"/>
      <c r="J73" s="2"/>
      <c r="L73" s="2"/>
      <c r="M73" s="2"/>
    </row>
    <row r="74" spans="2:13" x14ac:dyDescent="0.2">
      <c r="B74" s="2"/>
      <c r="F74" s="2"/>
      <c r="G74" s="2"/>
      <c r="H74" s="2"/>
      <c r="J74" s="2"/>
      <c r="L74" s="2"/>
      <c r="M74" s="2"/>
    </row>
    <row r="75" spans="2:13" x14ac:dyDescent="0.2">
      <c r="B75" s="2"/>
      <c r="F75" s="2"/>
      <c r="G75" s="2"/>
      <c r="H75" s="2"/>
      <c r="J75" s="2"/>
      <c r="L75" s="2"/>
      <c r="M75" s="2"/>
    </row>
    <row r="76" spans="2:13" x14ac:dyDescent="0.2">
      <c r="B76" s="2"/>
      <c r="F76" s="2"/>
      <c r="G76" s="2"/>
      <c r="H76" s="2"/>
      <c r="J76" s="2"/>
      <c r="L76" s="2"/>
      <c r="M76" s="2"/>
    </row>
    <row r="77" spans="2:13" x14ac:dyDescent="0.2">
      <c r="B77" s="2"/>
      <c r="F77" s="2"/>
      <c r="G77" s="2"/>
      <c r="H77" s="2"/>
      <c r="J77" s="2"/>
      <c r="L77" s="2"/>
      <c r="M77" s="2"/>
    </row>
    <row r="78" spans="2:13" x14ac:dyDescent="0.2">
      <c r="B78" s="2"/>
      <c r="F78" s="2"/>
      <c r="G78" s="2"/>
      <c r="H78" s="2"/>
      <c r="J78" s="2"/>
      <c r="L78" s="2"/>
      <c r="M78" s="2"/>
    </row>
    <row r="79" spans="2:13" x14ac:dyDescent="0.2">
      <c r="B79" s="2"/>
      <c r="F79" s="2"/>
      <c r="G79" s="2"/>
      <c r="H79" s="2"/>
      <c r="J79" s="2"/>
      <c r="L79" s="2"/>
      <c r="M79" s="2"/>
    </row>
    <row r="80" spans="2:13" x14ac:dyDescent="0.2">
      <c r="B80" s="2"/>
      <c r="F80" s="2"/>
      <c r="G80" s="2"/>
      <c r="H80" s="2"/>
      <c r="J80" s="2"/>
      <c r="L80" s="2"/>
      <c r="M80" s="2"/>
    </row>
    <row r="81" spans="2:13" x14ac:dyDescent="0.2">
      <c r="B81" s="2"/>
      <c r="F81" s="2"/>
      <c r="G81" s="2"/>
      <c r="H81" s="2"/>
      <c r="J81" s="2"/>
      <c r="L81" s="2"/>
      <c r="M81" s="2"/>
    </row>
    <row r="82" spans="2:13" x14ac:dyDescent="0.2">
      <c r="B82" s="2"/>
      <c r="F82" s="2"/>
      <c r="G82" s="2"/>
      <c r="H82" s="2"/>
      <c r="J82" s="2"/>
      <c r="L82" s="2"/>
      <c r="M82" s="2"/>
    </row>
    <row r="83" spans="2:13" x14ac:dyDescent="0.2">
      <c r="B83" s="2"/>
      <c r="F83" s="2"/>
      <c r="G83" s="2"/>
      <c r="H83" s="2"/>
      <c r="J83" s="2"/>
      <c r="L83" s="2"/>
      <c r="M83" s="2"/>
    </row>
    <row r="84" spans="2:13" x14ac:dyDescent="0.2">
      <c r="B84" s="2"/>
      <c r="F84" s="2"/>
      <c r="G84" s="2"/>
      <c r="H84" s="2"/>
      <c r="J84" s="2"/>
      <c r="L84" s="2"/>
      <c r="M84" s="2"/>
    </row>
    <row r="85" spans="2:13" x14ac:dyDescent="0.2">
      <c r="B85" s="2"/>
      <c r="F85" s="2"/>
      <c r="G85" s="2"/>
      <c r="H85" s="2"/>
      <c r="J85" s="2"/>
      <c r="L85" s="2"/>
      <c r="M85" s="2"/>
    </row>
    <row r="86" spans="2:13" x14ac:dyDescent="0.2">
      <c r="B86" s="2"/>
      <c r="F86" s="2"/>
      <c r="G86" s="2"/>
      <c r="H86" s="2"/>
      <c r="J86" s="2"/>
      <c r="L86" s="2"/>
      <c r="M86" s="2"/>
    </row>
    <row r="87" spans="2:13" x14ac:dyDescent="0.2">
      <c r="B87" s="2"/>
      <c r="F87" s="2"/>
      <c r="G87" s="2"/>
      <c r="H87" s="2"/>
      <c r="J87" s="2"/>
      <c r="L87" s="2"/>
      <c r="M87" s="2"/>
    </row>
    <row r="88" spans="2:13" x14ac:dyDescent="0.2">
      <c r="B88" s="2"/>
      <c r="F88" s="2"/>
      <c r="G88" s="2"/>
      <c r="H88" s="2"/>
      <c r="J88" s="2"/>
      <c r="L88" s="2"/>
      <c r="M88" s="2"/>
    </row>
    <row r="89" spans="2:13" x14ac:dyDescent="0.2">
      <c r="B89" s="2"/>
      <c r="F89" s="2"/>
      <c r="G89" s="2"/>
      <c r="H89" s="2"/>
      <c r="J89" s="2"/>
      <c r="L89" s="2"/>
      <c r="M89" s="2"/>
    </row>
    <row r="90" spans="2:13" x14ac:dyDescent="0.2">
      <c r="B90" s="2"/>
      <c r="F90" s="2"/>
      <c r="G90" s="2"/>
      <c r="H90" s="2"/>
      <c r="J90" s="2"/>
      <c r="L90" s="2"/>
      <c r="M90" s="2"/>
    </row>
    <row r="91" spans="2:13" x14ac:dyDescent="0.2">
      <c r="B91" s="2"/>
      <c r="F91" s="2"/>
      <c r="G91" s="2"/>
      <c r="H91" s="2"/>
      <c r="J91" s="2"/>
      <c r="L91" s="2"/>
      <c r="M91" s="2"/>
    </row>
    <row r="92" spans="2:13" x14ac:dyDescent="0.2">
      <c r="B92" s="2"/>
      <c r="F92" s="2"/>
      <c r="G92" s="2"/>
      <c r="H92" s="2"/>
      <c r="J92" s="2"/>
      <c r="L92" s="2"/>
      <c r="M92" s="2"/>
    </row>
    <row r="93" spans="2:13" x14ac:dyDescent="0.2">
      <c r="B93" s="2"/>
      <c r="F93" s="2"/>
      <c r="G93" s="2"/>
      <c r="H93" s="2"/>
      <c r="J93" s="2"/>
      <c r="L93" s="2"/>
      <c r="M93" s="2"/>
    </row>
    <row r="94" spans="2:13" x14ac:dyDescent="0.2">
      <c r="B94" s="2"/>
      <c r="F94" s="2"/>
      <c r="G94" s="2"/>
      <c r="H94" s="2"/>
      <c r="J94" s="2"/>
      <c r="L94" s="2"/>
      <c r="M94" s="2"/>
    </row>
    <row r="95" spans="2:13" x14ac:dyDescent="0.2">
      <c r="B95" s="2"/>
      <c r="F95" s="2"/>
      <c r="G95" s="2"/>
      <c r="H95" s="2"/>
      <c r="J95" s="2"/>
      <c r="L95" s="2"/>
      <c r="M95" s="2"/>
    </row>
    <row r="96" spans="2:13" x14ac:dyDescent="0.2">
      <c r="B96" s="2"/>
      <c r="F96" s="2"/>
      <c r="G96" s="2"/>
      <c r="H96" s="2"/>
      <c r="J96" s="2"/>
      <c r="L96" s="2"/>
      <c r="M96" s="2"/>
    </row>
    <row r="97" spans="2:13" x14ac:dyDescent="0.2">
      <c r="B97" s="2"/>
      <c r="F97" s="2"/>
      <c r="G97" s="2"/>
      <c r="H97" s="2"/>
      <c r="J97" s="2"/>
      <c r="L97" s="2"/>
      <c r="M97" s="2"/>
    </row>
    <row r="98" spans="2:13" x14ac:dyDescent="0.2">
      <c r="B98" s="2"/>
      <c r="F98" s="2"/>
      <c r="G98" s="2"/>
      <c r="H98" s="2"/>
      <c r="J98" s="2"/>
      <c r="L98" s="2"/>
      <c r="M98" s="2"/>
    </row>
    <row r="99" spans="2:13" x14ac:dyDescent="0.2">
      <c r="B99" s="2"/>
      <c r="F99" s="2"/>
      <c r="G99" s="2"/>
      <c r="H99" s="2"/>
      <c r="J99" s="2"/>
      <c r="L99" s="2"/>
      <c r="M99" s="2"/>
    </row>
    <row r="100" spans="2:13" x14ac:dyDescent="0.2">
      <c r="B100" s="2"/>
      <c r="F100" s="2"/>
      <c r="G100" s="2"/>
      <c r="H100" s="2"/>
      <c r="J100" s="2"/>
      <c r="L100" s="2"/>
      <c r="M100" s="2"/>
    </row>
    <row r="101" spans="2:13" x14ac:dyDescent="0.2">
      <c r="B101" s="2"/>
      <c r="F101" s="2"/>
      <c r="G101" s="2"/>
      <c r="H101" s="2"/>
      <c r="J101" s="2"/>
      <c r="L101" s="2"/>
      <c r="M101" s="2"/>
    </row>
    <row r="102" spans="2:13" x14ac:dyDescent="0.2">
      <c r="B102" s="2"/>
      <c r="F102" s="2"/>
      <c r="G102" s="2"/>
      <c r="H102" s="2"/>
      <c r="J102" s="2"/>
      <c r="L102" s="2"/>
      <c r="M102" s="2"/>
    </row>
    <row r="103" spans="2:13" x14ac:dyDescent="0.2">
      <c r="B103" s="2"/>
      <c r="F103" s="2"/>
      <c r="G103" s="2"/>
      <c r="H103" s="2"/>
      <c r="J103" s="2"/>
      <c r="L103" s="2"/>
      <c r="M103" s="2"/>
    </row>
    <row r="104" spans="2:13" x14ac:dyDescent="0.2">
      <c r="B104" s="2"/>
      <c r="F104" s="2"/>
      <c r="G104" s="2"/>
      <c r="H104" s="2"/>
      <c r="J104" s="2"/>
      <c r="L104" s="2"/>
      <c r="M104" s="2"/>
    </row>
    <row r="105" spans="2:13" x14ac:dyDescent="0.2">
      <c r="B105" s="2"/>
      <c r="F105" s="2"/>
      <c r="G105" s="2"/>
      <c r="H105" s="2"/>
      <c r="J105" s="2"/>
      <c r="L105" s="2"/>
      <c r="M105" s="2"/>
    </row>
    <row r="106" spans="2:13" x14ac:dyDescent="0.2">
      <c r="B106" s="2"/>
      <c r="F106" s="2"/>
      <c r="G106" s="2"/>
      <c r="H106" s="2"/>
      <c r="J106" s="2"/>
      <c r="L106" s="2"/>
      <c r="M106" s="2"/>
    </row>
  </sheetData>
  <sheetProtection algorithmName="SHA-512" hashValue="o++I00d7SGjQCHf9HFOIh4A3ivz+P2r7CE+ExOSZj2jBh+ITEJtKCDt+qJipoBRbruyWfHNDaV5j2wrtxxkyqA==" saltValue="kMG/OaWDVtrBnfztUW1NRA==" spinCount="100000" sheet="1" objects="1" scenarios="1" selectLockedCells="1"/>
  <mergeCells count="1">
    <mergeCell ref="K8:M8"/>
  </mergeCells>
  <conditionalFormatting sqref="K9:K46">
    <cfRule type="expression" dxfId="3" priority="18">
      <formula>ISERROR(K9:K12)</formula>
    </cfRule>
  </conditionalFormatting>
  <conditionalFormatting sqref="K11:K46">
    <cfRule type="expression" dxfId="2" priority="19">
      <formula>ISERROR(K9:K46)</formula>
    </cfRule>
  </conditionalFormatting>
  <conditionalFormatting sqref="L9">
    <cfRule type="cellIs" dxfId="1" priority="16" operator="equal">
      <formula>0</formula>
    </cfRule>
  </conditionalFormatting>
  <conditionalFormatting sqref="L11:L46">
    <cfRule type="cellIs" dxfId="0" priority="14" operator="equal">
      <formula>0</formula>
    </cfRule>
  </conditionalFormatting>
  <conditionalFormatting sqref="M9:M46">
    <cfRule type="expression" priority="2">
      <formula>IF(K8&gt;0,"Acre"," ")</formula>
    </cfRule>
    <cfRule type="expression" priority="3">
      <formula>IF(K9&gt;0,"Acre"," ")</formula>
    </cfRule>
  </conditionalFormatting>
  <dataValidations count="6">
    <dataValidation type="list" allowBlank="1" showInputMessage="1" showErrorMessage="1" sqref="B9:B106" xr:uid="{00000000-0002-0000-0200-000000000000}">
      <formula1>CropType</formula1>
    </dataValidation>
    <dataValidation type="list" allowBlank="1" showInputMessage="1" showErrorMessage="1" sqref="G9:G106" xr:uid="{00000000-0002-0000-0200-000001000000}">
      <formula1>Dryland</formula1>
    </dataValidation>
    <dataValidation type="list" allowBlank="1" showInputMessage="1" showErrorMessage="1" sqref="H9:H106" xr:uid="{00000000-0002-0000-0200-000002000000}">
      <formula1>Owned</formula1>
    </dataValidation>
    <dataValidation type="list" allowBlank="1" showInputMessage="1" showErrorMessage="1" sqref="F47:F106" xr:uid="{00000000-0002-0000-0200-000003000000}">
      <formula1>Annual_Crop</formula1>
    </dataValidation>
    <dataValidation type="list" allowBlank="1" showInputMessage="1" showErrorMessage="1" sqref="J47:J106" xr:uid="{00000000-0002-0000-0200-000004000000}">
      <formula1>Bushels</formula1>
    </dataValidation>
    <dataValidation type="list" allowBlank="1" showInputMessage="1" showErrorMessage="1" sqref="F9:F46" xr:uid="{00000000-0002-0000-0200-000005000000}">
      <formula1>AnnualCrop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5"/>
  <sheetViews>
    <sheetView workbookViewId="0">
      <selection activeCell="G11" sqref="G11"/>
    </sheetView>
  </sheetViews>
  <sheetFormatPr baseColWidth="10" defaultColWidth="8.83203125" defaultRowHeight="15" x14ac:dyDescent="0.2"/>
  <cols>
    <col min="6" max="6" width="30.83203125" customWidth="1"/>
    <col min="8" max="8" width="18" customWidth="1"/>
  </cols>
  <sheetData>
    <row r="2" spans="2:6" x14ac:dyDescent="0.2">
      <c r="B2" t="s">
        <v>27</v>
      </c>
      <c r="D2" t="s">
        <v>29</v>
      </c>
      <c r="F2" t="s">
        <v>30</v>
      </c>
    </row>
    <row r="3" spans="2:6" x14ac:dyDescent="0.2">
      <c r="B3" t="s">
        <v>26</v>
      </c>
      <c r="D3" t="s">
        <v>28</v>
      </c>
      <c r="F3" t="s">
        <v>46</v>
      </c>
    </row>
    <row r="4" spans="2:6" x14ac:dyDescent="0.2">
      <c r="F4" t="s">
        <v>72</v>
      </c>
    </row>
    <row r="5" spans="2:6" x14ac:dyDescent="0.2">
      <c r="F5" t="s">
        <v>73</v>
      </c>
    </row>
    <row r="6" spans="2:6" x14ac:dyDescent="0.2">
      <c r="F6" t="s">
        <v>74</v>
      </c>
    </row>
    <row r="7" spans="2:6" x14ac:dyDescent="0.2">
      <c r="F7" t="s">
        <v>75</v>
      </c>
    </row>
    <row r="8" spans="2:6" x14ac:dyDescent="0.2">
      <c r="F8" t="s">
        <v>76</v>
      </c>
    </row>
    <row r="9" spans="2:6" x14ac:dyDescent="0.2">
      <c r="F9" t="s">
        <v>39</v>
      </c>
    </row>
    <row r="10" spans="2:6" x14ac:dyDescent="0.2">
      <c r="F10" t="s">
        <v>40</v>
      </c>
    </row>
    <row r="11" spans="2:6" x14ac:dyDescent="0.2">
      <c r="F11" t="s">
        <v>41</v>
      </c>
    </row>
    <row r="12" spans="2:6" x14ac:dyDescent="0.2">
      <c r="F12" t="s">
        <v>42</v>
      </c>
    </row>
    <row r="13" spans="2:6" x14ac:dyDescent="0.2">
      <c r="F13" t="s">
        <v>43</v>
      </c>
    </row>
    <row r="14" spans="2:6" x14ac:dyDescent="0.2">
      <c r="F14" t="s">
        <v>44</v>
      </c>
    </row>
    <row r="15" spans="2:6" x14ac:dyDescent="0.2">
      <c r="F1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Crop &amp; Measurement Type Lists</vt:lpstr>
      <vt:lpstr>Field Yield Records</vt:lpstr>
      <vt:lpstr>Summary Information</vt:lpstr>
      <vt:lpstr>Pull Down Menu Items</vt:lpstr>
      <vt:lpstr>Annual_Crop</vt:lpstr>
      <vt:lpstr>AnnualCrop</vt:lpstr>
      <vt:lpstr>Bushels</vt:lpstr>
      <vt:lpstr>CropType</vt:lpstr>
      <vt:lpstr>Dryland</vt:lpstr>
      <vt:lpstr>Owned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J. Kantrovich</dc:creator>
  <cp:lastModifiedBy>Adam J. Kantrovich</cp:lastModifiedBy>
  <dcterms:created xsi:type="dcterms:W3CDTF">2016-07-07T15:07:54Z</dcterms:created>
  <dcterms:modified xsi:type="dcterms:W3CDTF">2024-01-12T16:40:47Z</dcterms:modified>
</cp:coreProperties>
</file>